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320" windowHeight="11760" tabRatio="684"/>
  </bookViews>
  <sheets>
    <sheet name="размещение видеороликов " sheetId="6" r:id="rId1"/>
    <sheet name="фотомакет " sheetId="8" r:id="rId2"/>
  </sheets>
  <calcPr calcId="125725"/>
</workbook>
</file>

<file path=xl/calcChain.xml><?xml version="1.0" encoding="utf-8"?>
<calcChain xmlns="http://schemas.openxmlformats.org/spreadsheetml/2006/main">
  <c r="I7" i="6"/>
  <c r="I8"/>
  <c r="I9"/>
  <c r="I6"/>
  <c r="G9"/>
  <c r="D9"/>
  <c r="G8"/>
  <c r="D8"/>
  <c r="G7"/>
  <c r="D7"/>
  <c r="G6"/>
  <c r="D6"/>
</calcChain>
</file>

<file path=xl/sharedStrings.xml><?xml version="1.0" encoding="utf-8"?>
<sst xmlns="http://schemas.openxmlformats.org/spreadsheetml/2006/main" count="17" uniqueCount="16">
  <si>
    <r>
      <t>Направление :</t>
    </r>
    <r>
      <rPr>
        <b/>
        <sz val="14"/>
        <color indexed="8"/>
        <rFont val="Calibri"/>
        <family val="2"/>
        <charset val="204"/>
      </rPr>
      <t xml:space="preserve">Москва-Санкт-Петербург -Москва </t>
    </r>
  </si>
  <si>
    <r>
      <t xml:space="preserve">Хронометраж
</t>
    </r>
    <r>
      <rPr>
        <i/>
        <sz val="14"/>
        <color indexed="8"/>
        <rFont val="Calibri"/>
        <family val="2"/>
        <charset val="204"/>
      </rPr>
      <t>(сек.)</t>
    </r>
  </si>
  <si>
    <r>
      <t xml:space="preserve">Период
</t>
    </r>
    <r>
      <rPr>
        <i/>
        <sz val="14"/>
        <color indexed="8"/>
        <rFont val="Calibri"/>
        <family val="2"/>
        <charset val="204"/>
      </rPr>
      <t>(дни)</t>
    </r>
  </si>
  <si>
    <t>Количество рейсов</t>
  </si>
  <si>
    <t>Количество мониторов в составе</t>
  </si>
  <si>
    <t>Количество показов</t>
  </si>
  <si>
    <t>За день</t>
  </si>
  <si>
    <t>За период</t>
  </si>
  <si>
    <t>За рейс</t>
  </si>
  <si>
    <t xml:space="preserve">Размещение  в бортовом видеожурнале Сапсан </t>
  </si>
  <si>
    <t xml:space="preserve">Стоимость размещения, без учета НДС,за период
</t>
  </si>
  <si>
    <t xml:space="preserve">Период </t>
  </si>
  <si>
    <t>Итого с учетом, НДС 18%</t>
  </si>
  <si>
    <r>
      <t xml:space="preserve">Минимальный срок размещения </t>
    </r>
    <r>
      <rPr>
        <b/>
        <sz val="11"/>
        <color theme="1"/>
        <rFont val="Calibri"/>
        <family val="2"/>
        <charset val="204"/>
        <scheme val="minor"/>
      </rPr>
      <t>10 дней.</t>
    </r>
  </si>
  <si>
    <t>DL по предоставлению ролика - за 10 рабочих дней до начала страта РК.</t>
  </si>
  <si>
    <t xml:space="preserve">Условия по оплате: 100% предоплата 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</si>
</sst>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0&quot;р.&quot;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i/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7" fillId="0" borderId="9" xfId="0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11" xfId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9" fillId="0" borderId="11" xfId="1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</xdr:colOff>
      <xdr:row>17</xdr:row>
      <xdr:rowOff>171450</xdr:rowOff>
    </xdr:to>
    <xdr:pic>
      <xdr:nvPicPr>
        <xdr:cNvPr id="2" name="Рисунок 1" descr="IMG_0078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933950" cy="3409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17</xdr:col>
      <xdr:colOff>28575</xdr:colOff>
      <xdr:row>17</xdr:row>
      <xdr:rowOff>171450</xdr:rowOff>
    </xdr:to>
    <xdr:pic>
      <xdr:nvPicPr>
        <xdr:cNvPr id="3" name="Рисунок 3" descr="IMG_0445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86400" y="0"/>
          <a:ext cx="4905375" cy="3409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8</xdr:col>
      <xdr:colOff>57150</xdr:colOff>
      <xdr:row>36</xdr:row>
      <xdr:rowOff>104775</xdr:rowOff>
    </xdr:to>
    <xdr:pic>
      <xdr:nvPicPr>
        <xdr:cNvPr id="4" name="Рисунок 2" descr="IMG_0201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619500"/>
          <a:ext cx="4933950" cy="3343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17</xdr:col>
      <xdr:colOff>57150</xdr:colOff>
      <xdr:row>36</xdr:row>
      <xdr:rowOff>104775</xdr:rowOff>
    </xdr:to>
    <xdr:pic>
      <xdr:nvPicPr>
        <xdr:cNvPr id="5" name="Рисунок 2" descr="IMG_0201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86400" y="3619500"/>
          <a:ext cx="4933950" cy="3343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B6" sqref="B6"/>
    </sheetView>
  </sheetViews>
  <sheetFormatPr defaultRowHeight="15"/>
  <cols>
    <col min="1" max="1" width="18.140625" customWidth="1"/>
    <col min="2" max="2" width="14.28515625" customWidth="1"/>
    <col min="3" max="3" width="15.5703125" customWidth="1"/>
    <col min="4" max="4" width="18.5703125" customWidth="1"/>
    <col min="5" max="5" width="15.7109375" customWidth="1"/>
    <col min="6" max="6" width="13.7109375" customWidth="1"/>
    <col min="7" max="7" width="18.42578125" customWidth="1"/>
    <col min="8" max="8" width="25.140625" customWidth="1"/>
    <col min="9" max="9" width="24.140625" customWidth="1"/>
  </cols>
  <sheetData>
    <row r="1" spans="1:9" ht="18.75">
      <c r="A1" s="8"/>
      <c r="B1" s="8"/>
      <c r="C1" s="13" t="s">
        <v>9</v>
      </c>
      <c r="D1" s="13"/>
      <c r="E1" s="13"/>
      <c r="F1" s="13"/>
      <c r="G1" s="13"/>
      <c r="H1" s="13"/>
    </row>
    <row r="2" spans="1:9" ht="18.75">
      <c r="A2" s="11"/>
      <c r="B2" s="11"/>
      <c r="C2" s="12" t="s">
        <v>0</v>
      </c>
      <c r="D2" s="12"/>
      <c r="E2" s="12"/>
      <c r="F2" s="12"/>
      <c r="G2" s="12"/>
      <c r="H2" s="12"/>
    </row>
    <row r="3" spans="1:9" ht="19.5" thickBot="1">
      <c r="A3" s="10"/>
      <c r="B3" s="10"/>
      <c r="C3" s="14" t="s">
        <v>11</v>
      </c>
      <c r="D3" s="14"/>
      <c r="E3" s="14"/>
      <c r="F3" s="14"/>
      <c r="G3" s="14"/>
      <c r="H3" s="14"/>
    </row>
    <row r="4" spans="1:9" ht="31.5" customHeight="1">
      <c r="A4" s="17" t="s">
        <v>1</v>
      </c>
      <c r="B4" s="19" t="s">
        <v>2</v>
      </c>
      <c r="C4" s="19" t="s">
        <v>3</v>
      </c>
      <c r="D4" s="19"/>
      <c r="E4" s="19" t="s">
        <v>4</v>
      </c>
      <c r="F4" s="19" t="s">
        <v>5</v>
      </c>
      <c r="G4" s="19"/>
      <c r="H4" s="15" t="s">
        <v>10</v>
      </c>
      <c r="I4" s="15" t="s">
        <v>12</v>
      </c>
    </row>
    <row r="5" spans="1:9" ht="49.5" customHeight="1" thickBot="1">
      <c r="A5" s="18"/>
      <c r="B5" s="20"/>
      <c r="C5" s="9" t="s">
        <v>6</v>
      </c>
      <c r="D5" s="9" t="s">
        <v>7</v>
      </c>
      <c r="E5" s="20"/>
      <c r="F5" s="9" t="s">
        <v>8</v>
      </c>
      <c r="G5" s="9" t="s">
        <v>7</v>
      </c>
      <c r="H5" s="16"/>
      <c r="I5" s="16"/>
    </row>
    <row r="6" spans="1:9" ht="15.75">
      <c r="A6" s="1">
        <v>15</v>
      </c>
      <c r="B6" s="2">
        <v>31</v>
      </c>
      <c r="C6" s="3">
        <v>14</v>
      </c>
      <c r="D6" s="3">
        <f>C6*B6</f>
        <v>434</v>
      </c>
      <c r="E6" s="3">
        <v>44</v>
      </c>
      <c r="F6" s="3">
        <v>3</v>
      </c>
      <c r="G6" s="3">
        <f>F6*C6*B6</f>
        <v>1302</v>
      </c>
      <c r="H6" s="4">
        <v>308000</v>
      </c>
      <c r="I6" s="21">
        <f>H6*1.18</f>
        <v>363440</v>
      </c>
    </row>
    <row r="7" spans="1:9" ht="15.75">
      <c r="A7" s="1">
        <v>20</v>
      </c>
      <c r="B7" s="2">
        <v>31</v>
      </c>
      <c r="C7" s="3">
        <v>14</v>
      </c>
      <c r="D7" s="5">
        <f t="shared" ref="D7:D9" si="0">C7*B7</f>
        <v>434</v>
      </c>
      <c r="E7" s="5">
        <v>44</v>
      </c>
      <c r="F7" s="5">
        <v>3</v>
      </c>
      <c r="G7" s="3">
        <f t="shared" ref="G7:G9" si="1">F7*C7*B7</f>
        <v>1302</v>
      </c>
      <c r="H7" s="4">
        <v>395000</v>
      </c>
      <c r="I7" s="21">
        <f t="shared" ref="I7:I9" si="2">H7*1.18</f>
        <v>466100</v>
      </c>
    </row>
    <row r="8" spans="1:9" ht="15.75">
      <c r="A8" s="1">
        <v>30</v>
      </c>
      <c r="B8" s="2">
        <v>31</v>
      </c>
      <c r="C8" s="3">
        <v>14</v>
      </c>
      <c r="D8" s="5">
        <f t="shared" si="0"/>
        <v>434</v>
      </c>
      <c r="E8" s="5">
        <v>44</v>
      </c>
      <c r="F8" s="5">
        <v>3</v>
      </c>
      <c r="G8" s="3">
        <f t="shared" si="1"/>
        <v>1302</v>
      </c>
      <c r="H8" s="4">
        <v>550000</v>
      </c>
      <c r="I8" s="21">
        <f t="shared" si="2"/>
        <v>649000</v>
      </c>
    </row>
    <row r="9" spans="1:9" ht="15.75">
      <c r="A9" s="6">
        <v>60</v>
      </c>
      <c r="B9" s="7">
        <v>31</v>
      </c>
      <c r="C9" s="5">
        <v>14</v>
      </c>
      <c r="D9" s="3">
        <f t="shared" si="0"/>
        <v>434</v>
      </c>
      <c r="E9" s="3">
        <v>44</v>
      </c>
      <c r="F9" s="3">
        <v>3</v>
      </c>
      <c r="G9" s="3">
        <f t="shared" si="1"/>
        <v>1302</v>
      </c>
      <c r="H9" s="4">
        <v>880000</v>
      </c>
      <c r="I9" s="21">
        <f t="shared" si="2"/>
        <v>1038400</v>
      </c>
    </row>
    <row r="12" spans="1:9">
      <c r="C12" t="s">
        <v>13</v>
      </c>
    </row>
    <row r="13" spans="1:9">
      <c r="C13" t="s">
        <v>14</v>
      </c>
    </row>
    <row r="14" spans="1:9">
      <c r="C14" t="s">
        <v>15</v>
      </c>
    </row>
  </sheetData>
  <mergeCells count="11">
    <mergeCell ref="I4:I5"/>
    <mergeCell ref="A2:B2"/>
    <mergeCell ref="C2:H2"/>
    <mergeCell ref="C1:H1"/>
    <mergeCell ref="C3:H3"/>
    <mergeCell ref="H4:H5"/>
    <mergeCell ref="A4:A5"/>
    <mergeCell ref="B4:B5"/>
    <mergeCell ref="C4:D4"/>
    <mergeCell ref="E4:E5"/>
    <mergeCell ref="F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17" sqref="R1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размещение видеороликов </vt:lpstr>
      <vt:lpstr>фотомакет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Baliev</dc:creator>
  <cp:lastModifiedBy>Anjelika</cp:lastModifiedBy>
  <cp:lastPrinted>2012-02-15T08:31:01Z</cp:lastPrinted>
  <dcterms:created xsi:type="dcterms:W3CDTF">2012-02-14T15:08:24Z</dcterms:created>
  <dcterms:modified xsi:type="dcterms:W3CDTF">2015-02-25T11:14:34Z</dcterms:modified>
</cp:coreProperties>
</file>